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<sst xmlns="http://schemas.openxmlformats.org/spreadsheetml/2006/main" count="87" uniqueCount="72">
  <si>
    <t xml:space="preserve">UNIVERSIDADE FEDERAL DE ALAGOAS
PRÓ-REITORIA DE PESQUISA E PÓS-GRADUAÇÃO 
COORDENAÇÃO DE PESQUISA
PROGRAMA INSTITUCIONAL DE BOLSAS DE INICIAÇÃO EM DESENVOLVIMENTO TECNOLÓGICO E INOVAÇÃO
EDITAL 2023-2024</t>
  </si>
  <si>
    <t xml:space="preserve">TABELA DE PONTUAÇÃO</t>
  </si>
  <si>
    <t xml:space="preserve">Nome Completo do Proponente:</t>
  </si>
  <si>
    <t xml:space="preserve">Unidade:</t>
  </si>
  <si>
    <t xml:space="preserve">ITENS DO CURRÍCULO LATTES</t>
  </si>
  <si>
    <t xml:space="preserve">PONTUAÇÃO</t>
  </si>
  <si>
    <t xml:space="preserve">TETO</t>
  </si>
  <si>
    <t xml:space="preserve">QUANTIDADE</t>
  </si>
  <si>
    <t xml:space="preserve">TOTAL</t>
  </si>
  <si>
    <t xml:space="preserve">A. PRODUÇÃO</t>
  </si>
  <si>
    <t xml:space="preserve">1. Artigos publicados em periódicos</t>
  </si>
  <si>
    <t xml:space="preserve">1.1 Completo com Qualis A1</t>
  </si>
  <si>
    <t xml:space="preserve">-</t>
  </si>
  <si>
    <t xml:space="preserve">1.2 Completo com Qualis A2</t>
  </si>
  <si>
    <t xml:space="preserve">1.3 Completo com Qualis A3</t>
  </si>
  <si>
    <t xml:space="preserve">1.4 Completo com Qualis A4</t>
  </si>
  <si>
    <t xml:space="preserve">1.5 Completo com Qualis B1</t>
  </si>
  <si>
    <t xml:space="preserve">1.6 Completo com Qualis B2</t>
  </si>
  <si>
    <t xml:space="preserve">1.7 Completo com Qualis B3</t>
  </si>
  <si>
    <t xml:space="preserve">1.8 Completo com Qualis B4</t>
  </si>
  <si>
    <t xml:space="preserve">2. Avaliação Ad hoc em órgãos de fomento ou Programas institucionais de pesquisa (PIBIC/PIBITI/PPSUS e outros)</t>
  </si>
  <si>
    <t xml:space="preserve">2.1 Participação como avaliador de projetos ou relatórios institucionais</t>
  </si>
  <si>
    <t xml:space="preserve">3. Produção artística/cultural</t>
  </si>
  <si>
    <t xml:space="preserve">3.1 Partitura musical</t>
  </si>
  <si>
    <t xml:space="preserve">3.2 Música</t>
  </si>
  <si>
    <t xml:space="preserve">3.3 Artes cênicas</t>
  </si>
  <si>
    <t xml:space="preserve">3.4 Artes visuais</t>
  </si>
  <si>
    <t xml:space="preserve">3.5 Outra produção artística/cultural</t>
  </si>
  <si>
    <t xml:space="preserve">4. Propriedade intelectual</t>
  </si>
  <si>
    <t xml:space="preserve">4.1 Patente concedida</t>
  </si>
  <si>
    <t xml:space="preserve">4.2 Patente depositada</t>
  </si>
  <si>
    <t xml:space="preserve">4.3 Registro de software</t>
  </si>
  <si>
    <t xml:space="preserve">4.4 Cultivar protegida</t>
  </si>
  <si>
    <t xml:space="preserve">4.5 Desenho industrial registrado</t>
  </si>
  <si>
    <t xml:space="preserve">4.6 Marca registrada</t>
  </si>
  <si>
    <t xml:space="preserve">4.7 Topografia de circuito integrado registrada</t>
  </si>
  <si>
    <t xml:space="preserve">4.8 Produtos registrados</t>
  </si>
  <si>
    <t xml:space="preserve">Subtotal item A</t>
  </si>
  <si>
    <t xml:space="preserve">B. ORIENTAÇÕES</t>
  </si>
  <si>
    <t xml:space="preserve">1. Orientações concluídas</t>
  </si>
  <si>
    <t xml:space="preserve">1.1 Supervisão de pós-doutorado</t>
  </si>
  <si>
    <t xml:space="preserve">1.2 Tese de doutorado</t>
  </si>
  <si>
    <t xml:space="preserve">1.3 Dissertação de mestrado</t>
  </si>
  <si>
    <t xml:space="preserve">1.4 Iniciação Científica Pibiti</t>
  </si>
  <si>
    <t xml:space="preserve">2. Orientações em andamento</t>
  </si>
  <si>
    <t xml:space="preserve">2.1 Supervisão de pós-doutorado</t>
  </si>
  <si>
    <t xml:space="preserve">2.2 Tese de doutorado</t>
  </si>
  <si>
    <t xml:space="preserve">2.3 Dissertação de mestrado</t>
  </si>
  <si>
    <t xml:space="preserve">2.4 Iniciação Científica Pibiti</t>
  </si>
  <si>
    <t xml:space="preserve">Subtotal item B</t>
  </si>
  <si>
    <t xml:space="preserve">C. PARTICIPAÇÃO EM COMITÊS DA UFAL</t>
  </si>
  <si>
    <t xml:space="preserve">1. Participação como representante titular/suplente do Comitê Assessor de Pesquisa Pibic/Pibiti</t>
  </si>
  <si>
    <t xml:space="preserve">2. Participação como representante titular/suplente do Comitê de Ética em Pesquisa (Cep/Ceua Ufal)</t>
  </si>
  <si>
    <t xml:space="preserve">3. Participação em comitê interno, designado pelo Comitê Assessor, para realização de atividades de pesquisa da unidade acadêmica ou Campus</t>
  </si>
  <si>
    <t xml:space="preserve">4. Participação em Comissão Científica Organizadora do Processo Seletivo do Edital Pibiti e do  CAIT, mediante Portaria da Unidade ou Campus</t>
  </si>
  <si>
    <t xml:space="preserve">Subtotal item C</t>
  </si>
  <si>
    <t xml:space="preserve">D. PROJETOS</t>
  </si>
  <si>
    <t xml:space="preserve">1. Coordenações de projetos</t>
  </si>
  <si>
    <t xml:space="preserve">1.1 Coordenação de projeto institucional (Pró equipamentos/CT-infra), ou financiado por empresa</t>
  </si>
  <si>
    <t xml:space="preserve">1.2 Coordenação de projeto com financiamento (Universal/PPSUS/APQ/Fapeal e outros) </t>
  </si>
  <si>
    <t xml:space="preserve">1.3 Coordenação geral de projeto em rede (INCT)</t>
  </si>
  <si>
    <t xml:space="preserve">1.4 Coordenação local de projeto em rede (INCT)</t>
  </si>
  <si>
    <t xml:space="preserve">2. Participações em projetos financiados</t>
  </si>
  <si>
    <t xml:space="preserve">2.1 Participação em projeto financiado por fundação ou órgão de fomento internacional</t>
  </si>
  <si>
    <t xml:space="preserve">2.2 Participação em projeto financiado por fundação ou órgão de fomento nacional </t>
  </si>
  <si>
    <t xml:space="preserve">2.3 Participação em projeto financiado por empresas</t>
  </si>
  <si>
    <t xml:space="preserve">Subtotal item D</t>
  </si>
  <si>
    <t xml:space="preserve">E. DOCENTES RECÉM-DOUTORES</t>
  </si>
  <si>
    <t xml:space="preserve">1. Recém-doutores com até 5 anos de titulação</t>
  </si>
  <si>
    <t xml:space="preserve">F. EXCELÊNCIA ACADÊMICA</t>
  </si>
  <si>
    <t xml:space="preserve">1. Excelência Acadêmica no Pibiti</t>
  </si>
  <si>
    <t xml:space="preserve">TOTAL GERAL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</si>
</sst>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0"/>
      <charset val="1"/>
    </font>
    <font>
      <sz val="8"/>
      <color rgb="FF000000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D966"/>
        <bgColor rgb="FFFFFF99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5" fillId="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5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6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415440</xdr:colOff>
      <xdr:row>0</xdr:row>
      <xdr:rowOff>85680</xdr:rowOff>
    </xdr:from>
    <xdr:to>
      <xdr:col>3</xdr:col>
      <xdr:colOff>814680</xdr:colOff>
      <xdr:row>0</xdr:row>
      <xdr:rowOff>580320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6270480" y="85680"/>
          <a:ext cx="399240" cy="494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38160</xdr:colOff>
      <xdr:row>0</xdr:row>
      <xdr:rowOff>38160</xdr:rowOff>
    </xdr:from>
    <xdr:to>
      <xdr:col>0</xdr:col>
      <xdr:colOff>399240</xdr:colOff>
      <xdr:row>0</xdr:row>
      <xdr:rowOff>599400</xdr:rowOff>
    </xdr:to>
    <xdr:pic>
      <xdr:nvPicPr>
        <xdr:cNvPr id="1" name="image3.png" descr=""/>
        <xdr:cNvPicPr/>
      </xdr:nvPicPr>
      <xdr:blipFill>
        <a:blip r:embed="rId2"/>
        <a:stretch/>
      </xdr:blipFill>
      <xdr:spPr>
        <a:xfrm>
          <a:off x="38160" y="38160"/>
          <a:ext cx="361080" cy="561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138600</xdr:colOff>
      <xdr:row>0</xdr:row>
      <xdr:rowOff>85680</xdr:rowOff>
    </xdr:from>
    <xdr:to>
      <xdr:col>4</xdr:col>
      <xdr:colOff>614160</xdr:colOff>
      <xdr:row>0</xdr:row>
      <xdr:rowOff>618480</xdr:rowOff>
    </xdr:to>
    <xdr:pic>
      <xdr:nvPicPr>
        <xdr:cNvPr id="2" name="image2.jpg" descr=""/>
        <xdr:cNvPicPr/>
      </xdr:nvPicPr>
      <xdr:blipFill>
        <a:blip r:embed="rId3"/>
        <a:stretch/>
      </xdr:blipFill>
      <xdr:spPr>
        <a:xfrm>
          <a:off x="6823800" y="85680"/>
          <a:ext cx="475560" cy="532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2.66015625" defaultRowHeight="12.8" zeroHeight="false" outlineLevelRow="0" outlineLevelCol="0"/>
  <cols>
    <col collapsed="false" customWidth="true" hidden="false" outlineLevel="0" max="1" min="1" style="0" width="62.98"/>
    <col collapsed="false" customWidth="true" hidden="false" outlineLevel="0" max="2" min="2" style="0" width="12.25"/>
    <col collapsed="false" customWidth="true" hidden="false" outlineLevel="0" max="3" min="3" style="0" width="7.75"/>
    <col collapsed="false" customWidth="true" hidden="false" outlineLevel="0" max="4" min="4" style="0" width="11.76"/>
    <col collapsed="false" customWidth="true" hidden="false" outlineLevel="0" max="5" min="5" style="0" width="9.38"/>
    <col collapsed="false" customWidth="true" hidden="false" outlineLevel="0" max="6" min="6" style="0" width="24.89"/>
    <col collapsed="false" customWidth="true" hidden="false" outlineLevel="0" max="26" min="7" style="0" width="8.63"/>
  </cols>
  <sheetData>
    <row r="1" customFormat="false" ht="52.95" hidden="false" customHeight="true" outlineLevel="0" collapsed="false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2.8" hidden="false" customHeight="false" outlineLevel="0" collapsed="false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2.8" hidden="false" customHeight="false" outlineLevel="0" collapsed="false">
      <c r="A3" s="5" t="s">
        <v>1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2.8" hidden="false" customHeight="true" outlineLevel="0" collapsed="false">
      <c r="A4" s="6" t="s">
        <v>2</v>
      </c>
      <c r="B4" s="6"/>
      <c r="C4" s="6" t="s">
        <v>3</v>
      </c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6.2" hidden="false" customHeight="true" outlineLevel="0" collapsed="false">
      <c r="A5" s="7"/>
      <c r="B5" s="8"/>
      <c r="C5" s="8"/>
      <c r="D5" s="8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2.8" hidden="false" customHeight="false" outlineLevel="0" collapsed="false">
      <c r="A6" s="9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2.8" hidden="false" customHeight="true" outlineLevel="0" collapsed="false">
      <c r="A7" s="13" t="s">
        <v>9</v>
      </c>
      <c r="B7" s="13"/>
      <c r="C7" s="13"/>
      <c r="D7" s="13"/>
      <c r="E7" s="13"/>
      <c r="F7" s="1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2.8" hidden="false" customHeight="true" outlineLevel="0" collapsed="false">
      <c r="A8" s="15" t="s">
        <v>10</v>
      </c>
      <c r="B8" s="15"/>
      <c r="C8" s="15"/>
      <c r="D8" s="15"/>
      <c r="E8" s="15"/>
      <c r="F8" s="1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2.8" hidden="false" customHeight="false" outlineLevel="0" collapsed="false">
      <c r="A9" s="16" t="s">
        <v>11</v>
      </c>
      <c r="B9" s="16" t="n">
        <v>150</v>
      </c>
      <c r="C9" s="17" t="s">
        <v>12</v>
      </c>
      <c r="D9" s="18"/>
      <c r="E9" s="19" t="n">
        <f aca="false">D9*B9</f>
        <v>0</v>
      </c>
      <c r="F9" s="2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2.8" hidden="false" customHeight="false" outlineLevel="0" collapsed="false">
      <c r="A10" s="21" t="s">
        <v>13</v>
      </c>
      <c r="B10" s="21" t="n">
        <v>130</v>
      </c>
      <c r="C10" s="22" t="s">
        <v>12</v>
      </c>
      <c r="D10" s="23"/>
      <c r="E10" s="24" t="n">
        <f aca="false">D10*B10</f>
        <v>0</v>
      </c>
      <c r="F10" s="2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2.8" hidden="false" customHeight="false" outlineLevel="0" collapsed="false">
      <c r="A11" s="25" t="s">
        <v>14</v>
      </c>
      <c r="B11" s="25" t="n">
        <v>110</v>
      </c>
      <c r="C11" s="26" t="s">
        <v>12</v>
      </c>
      <c r="D11" s="27"/>
      <c r="E11" s="19" t="n">
        <f aca="false">D11*B11</f>
        <v>0</v>
      </c>
      <c r="F11" s="2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2.8" hidden="false" customHeight="false" outlineLevel="0" collapsed="false">
      <c r="A12" s="21" t="s">
        <v>15</v>
      </c>
      <c r="B12" s="21" t="n">
        <v>90</v>
      </c>
      <c r="C12" s="22" t="s">
        <v>12</v>
      </c>
      <c r="D12" s="23"/>
      <c r="E12" s="24" t="n">
        <f aca="false">D12*B12</f>
        <v>0</v>
      </c>
      <c r="F12" s="2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2.8" hidden="false" customHeight="false" outlineLevel="0" collapsed="false">
      <c r="A13" s="25" t="s">
        <v>16</v>
      </c>
      <c r="B13" s="25" t="n">
        <v>70</v>
      </c>
      <c r="C13" s="26" t="s">
        <v>12</v>
      </c>
      <c r="D13" s="27"/>
      <c r="E13" s="19" t="n">
        <f aca="false">D13*B13</f>
        <v>0</v>
      </c>
      <c r="F13" s="2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2.8" hidden="false" customHeight="false" outlineLevel="0" collapsed="false">
      <c r="A14" s="28" t="s">
        <v>17</v>
      </c>
      <c r="B14" s="28" t="n">
        <v>50</v>
      </c>
      <c r="C14" s="29" t="s">
        <v>12</v>
      </c>
      <c r="D14" s="30"/>
      <c r="E14" s="24" t="n">
        <f aca="false">D14*B14</f>
        <v>0</v>
      </c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2.8" hidden="false" customHeight="false" outlineLevel="0" collapsed="false">
      <c r="A15" s="25" t="s">
        <v>18</v>
      </c>
      <c r="B15" s="25" t="n">
        <v>30</v>
      </c>
      <c r="C15" s="26" t="s">
        <v>12</v>
      </c>
      <c r="D15" s="27"/>
      <c r="E15" s="19" t="n">
        <f aca="false">D15*B15</f>
        <v>0</v>
      </c>
      <c r="F15" s="2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2.8" hidden="false" customHeight="false" outlineLevel="0" collapsed="false">
      <c r="A16" s="21" t="s">
        <v>19</v>
      </c>
      <c r="B16" s="21" t="n">
        <v>10</v>
      </c>
      <c r="C16" s="22" t="s">
        <v>12</v>
      </c>
      <c r="D16" s="23"/>
      <c r="E16" s="24" t="n">
        <f aca="false">D16*B16</f>
        <v>0</v>
      </c>
      <c r="F16" s="2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2.8" hidden="false" customHeight="true" outlineLevel="0" collapsed="false">
      <c r="A17" s="15" t="s">
        <v>20</v>
      </c>
      <c r="B17" s="15"/>
      <c r="C17" s="15"/>
      <c r="D17" s="15"/>
      <c r="E17" s="15"/>
      <c r="F17" s="2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2.8" hidden="false" customHeight="false" outlineLevel="0" collapsed="false">
      <c r="A18" s="31" t="s">
        <v>21</v>
      </c>
      <c r="B18" s="31" t="n">
        <v>25</v>
      </c>
      <c r="C18" s="32" t="n">
        <v>5</v>
      </c>
      <c r="D18" s="33"/>
      <c r="E18" s="34" t="n">
        <f aca="false">IF(D18*B18&lt;=C18*B18,D18*B18,C18*B18)</f>
        <v>0</v>
      </c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2.8" hidden="false" customHeight="true" outlineLevel="0" collapsed="false">
      <c r="A19" s="15" t="s">
        <v>22</v>
      </c>
      <c r="B19" s="15"/>
      <c r="C19" s="15"/>
      <c r="D19" s="15"/>
      <c r="E19" s="15"/>
      <c r="F19" s="2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2.8" hidden="false" customHeight="false" outlineLevel="0" collapsed="false">
      <c r="A20" s="16" t="s">
        <v>23</v>
      </c>
      <c r="B20" s="16" t="n">
        <v>30</v>
      </c>
      <c r="C20" s="17" t="n">
        <v>4</v>
      </c>
      <c r="D20" s="18"/>
      <c r="E20" s="19" t="n">
        <f aca="false">IF(D20*B20&lt;=C20*B20,D20*B20,C20*B20)</f>
        <v>0</v>
      </c>
      <c r="F20" s="2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2.8" hidden="false" customHeight="false" outlineLevel="0" collapsed="false">
      <c r="A21" s="21" t="s">
        <v>24</v>
      </c>
      <c r="B21" s="21" t="n">
        <v>30</v>
      </c>
      <c r="C21" s="22" t="n">
        <v>4</v>
      </c>
      <c r="D21" s="23"/>
      <c r="E21" s="35" t="n">
        <f aca="false">IF(D21*B21&lt;=C21*B21,D21*B21,C21*B21)</f>
        <v>0</v>
      </c>
      <c r="F21" s="2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2.8" hidden="false" customHeight="false" outlineLevel="0" collapsed="false">
      <c r="A22" s="25" t="s">
        <v>25</v>
      </c>
      <c r="B22" s="25" t="n">
        <v>30</v>
      </c>
      <c r="C22" s="26" t="n">
        <v>4</v>
      </c>
      <c r="D22" s="27"/>
      <c r="E22" s="36" t="n">
        <f aca="false">IF(D22*B22&lt;=C22*B22,D22*B22,C22*B22)</f>
        <v>0</v>
      </c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2.8" hidden="false" customHeight="false" outlineLevel="0" collapsed="false">
      <c r="A23" s="21" t="s">
        <v>26</v>
      </c>
      <c r="B23" s="21" t="n">
        <v>30</v>
      </c>
      <c r="C23" s="22" t="n">
        <v>4</v>
      </c>
      <c r="D23" s="23"/>
      <c r="E23" s="35" t="n">
        <f aca="false">IF(D23*B23&lt;=C23*B23,D23*B23,C23*B23)</f>
        <v>0</v>
      </c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2.8" hidden="false" customHeight="false" outlineLevel="0" collapsed="false">
      <c r="A24" s="37" t="s">
        <v>27</v>
      </c>
      <c r="B24" s="37" t="n">
        <v>20</v>
      </c>
      <c r="C24" s="38" t="n">
        <v>4</v>
      </c>
      <c r="D24" s="39"/>
      <c r="E24" s="40" t="n">
        <f aca="false">IF(D24*B24&lt;=C24*B24,D24*B24,C24*B24)</f>
        <v>0</v>
      </c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2.8" hidden="false" customHeight="true" outlineLevel="0" collapsed="false">
      <c r="A25" s="15" t="s">
        <v>28</v>
      </c>
      <c r="B25" s="15"/>
      <c r="C25" s="15"/>
      <c r="D25" s="15"/>
      <c r="E25" s="15"/>
      <c r="F25" s="2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2.8" hidden="false" customHeight="false" outlineLevel="0" collapsed="false">
      <c r="A26" s="16" t="s">
        <v>29</v>
      </c>
      <c r="B26" s="16" t="n">
        <v>200</v>
      </c>
      <c r="C26" s="17" t="s">
        <v>12</v>
      </c>
      <c r="D26" s="18"/>
      <c r="E26" s="19" t="n">
        <f aca="false">D26*B26</f>
        <v>0</v>
      </c>
      <c r="F26" s="2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2.8" hidden="false" customHeight="false" outlineLevel="0" collapsed="false">
      <c r="A27" s="21" t="s">
        <v>30</v>
      </c>
      <c r="B27" s="21" t="n">
        <v>150</v>
      </c>
      <c r="C27" s="22" t="s">
        <v>12</v>
      </c>
      <c r="D27" s="23"/>
      <c r="E27" s="35" t="n">
        <f aca="false">D27*B27</f>
        <v>0</v>
      </c>
      <c r="F27" s="2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2.8" hidden="false" customHeight="false" outlineLevel="0" collapsed="false">
      <c r="A28" s="25" t="s">
        <v>31</v>
      </c>
      <c r="B28" s="25" t="n">
        <v>100</v>
      </c>
      <c r="C28" s="26" t="s">
        <v>12</v>
      </c>
      <c r="D28" s="27"/>
      <c r="E28" s="36" t="n">
        <f aca="false">D28*B28</f>
        <v>0</v>
      </c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2.8" hidden="false" customHeight="false" outlineLevel="0" collapsed="false">
      <c r="A29" s="21" t="s">
        <v>32</v>
      </c>
      <c r="B29" s="21" t="n">
        <v>150</v>
      </c>
      <c r="C29" s="22" t="s">
        <v>12</v>
      </c>
      <c r="D29" s="23"/>
      <c r="E29" s="35" t="n">
        <f aca="false">D29*B29</f>
        <v>0</v>
      </c>
      <c r="F29" s="2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2.8" hidden="false" customHeight="false" outlineLevel="0" collapsed="false">
      <c r="A30" s="25" t="s">
        <v>33</v>
      </c>
      <c r="B30" s="25" t="n">
        <v>100</v>
      </c>
      <c r="C30" s="26" t="s">
        <v>12</v>
      </c>
      <c r="D30" s="27"/>
      <c r="E30" s="36" t="n">
        <f aca="false">D30*B30</f>
        <v>0</v>
      </c>
      <c r="F30" s="2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2.8" hidden="false" customHeight="false" outlineLevel="0" collapsed="false">
      <c r="A31" s="21" t="s">
        <v>34</v>
      </c>
      <c r="B31" s="21" t="n">
        <v>50</v>
      </c>
      <c r="C31" s="22" t="s">
        <v>12</v>
      </c>
      <c r="D31" s="23"/>
      <c r="E31" s="35" t="n">
        <f aca="false">D31*B31</f>
        <v>0</v>
      </c>
      <c r="F31" s="2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2.8" hidden="false" customHeight="false" outlineLevel="0" collapsed="false">
      <c r="A32" s="25" t="s">
        <v>35</v>
      </c>
      <c r="B32" s="25" t="n">
        <v>100</v>
      </c>
      <c r="C32" s="26" t="s">
        <v>12</v>
      </c>
      <c r="D32" s="27"/>
      <c r="E32" s="36" t="n">
        <f aca="false">D32*B32</f>
        <v>0</v>
      </c>
      <c r="F32" s="2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2.8" hidden="false" customHeight="false" outlineLevel="0" collapsed="false">
      <c r="A33" s="21" t="s">
        <v>36</v>
      </c>
      <c r="B33" s="21" t="n">
        <v>40</v>
      </c>
      <c r="C33" s="22" t="s">
        <v>12</v>
      </c>
      <c r="D33" s="23"/>
      <c r="E33" s="35" t="n">
        <f aca="false">D33*B33</f>
        <v>0</v>
      </c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2.8" hidden="false" customHeight="true" outlineLevel="0" collapsed="false">
      <c r="A34" s="41" t="s">
        <v>37</v>
      </c>
      <c r="B34" s="41"/>
      <c r="C34" s="41"/>
      <c r="D34" s="41"/>
      <c r="E34" s="42" t="n">
        <f aca="false">SUM(E9:E16,E18,E20:E24,E26:E33)</f>
        <v>0</v>
      </c>
      <c r="F34" s="2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2.8" hidden="false" customHeight="true" outlineLevel="0" collapsed="false">
      <c r="A35" s="15" t="s">
        <v>38</v>
      </c>
      <c r="B35" s="15"/>
      <c r="C35" s="15"/>
      <c r="D35" s="15"/>
      <c r="E35" s="15"/>
      <c r="F35" s="2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2.8" hidden="false" customHeight="true" outlineLevel="0" collapsed="false">
      <c r="A36" s="15" t="s">
        <v>39</v>
      </c>
      <c r="B36" s="15"/>
      <c r="C36" s="15"/>
      <c r="D36" s="15"/>
      <c r="E36" s="15"/>
      <c r="F36" s="2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2.8" hidden="false" customHeight="false" outlineLevel="0" collapsed="false">
      <c r="A37" s="16" t="s">
        <v>40</v>
      </c>
      <c r="B37" s="16" t="n">
        <v>30</v>
      </c>
      <c r="C37" s="17" t="n">
        <v>3</v>
      </c>
      <c r="D37" s="18"/>
      <c r="E37" s="19" t="n">
        <f aca="false">IF(D37*B37&lt;=C37*B37,D37*B37,C37*B37)</f>
        <v>0</v>
      </c>
      <c r="F37" s="2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2.8" hidden="false" customHeight="false" outlineLevel="0" collapsed="false">
      <c r="A38" s="21" t="s">
        <v>41</v>
      </c>
      <c r="B38" s="21" t="n">
        <v>60</v>
      </c>
      <c r="C38" s="22" t="n">
        <v>8</v>
      </c>
      <c r="D38" s="23"/>
      <c r="E38" s="35" t="n">
        <f aca="false">IF(D38*B38&lt;=C38*B38,D38*B38,C38*B38)</f>
        <v>0</v>
      </c>
      <c r="F38" s="2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2.8" hidden="false" customHeight="false" outlineLevel="0" collapsed="false">
      <c r="A39" s="25" t="s">
        <v>42</v>
      </c>
      <c r="B39" s="25" t="n">
        <v>30</v>
      </c>
      <c r="C39" s="26" t="n">
        <v>8</v>
      </c>
      <c r="D39" s="27"/>
      <c r="E39" s="36" t="n">
        <f aca="false">IF(D39*B39&lt;=C39*B39,D39*B39,C39*B39)</f>
        <v>0</v>
      </c>
      <c r="F39" s="2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2.8" hidden="false" customHeight="false" outlineLevel="0" collapsed="false">
      <c r="A40" s="43" t="s">
        <v>43</v>
      </c>
      <c r="B40" s="43" t="n">
        <v>20</v>
      </c>
      <c r="C40" s="44" t="n">
        <v>8</v>
      </c>
      <c r="D40" s="45"/>
      <c r="E40" s="46" t="n">
        <f aca="false">IF(D40*B40&lt;=C40*B40,D40*B40,C40*B40)</f>
        <v>0</v>
      </c>
      <c r="F40" s="2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2.8" hidden="false" customHeight="true" outlineLevel="0" collapsed="false">
      <c r="A41" s="15" t="s">
        <v>44</v>
      </c>
      <c r="B41" s="15"/>
      <c r="C41" s="15"/>
      <c r="D41" s="15"/>
      <c r="E41" s="15"/>
      <c r="F41" s="2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2.8" hidden="false" customHeight="false" outlineLevel="0" collapsed="false">
      <c r="A42" s="16" t="s">
        <v>45</v>
      </c>
      <c r="B42" s="16" t="n">
        <v>15</v>
      </c>
      <c r="C42" s="17" t="n">
        <v>8</v>
      </c>
      <c r="D42" s="18"/>
      <c r="E42" s="19" t="n">
        <f aca="false">IF(D42*B42&lt;=C42*B42,D42*B42,C42*B42)</f>
        <v>0</v>
      </c>
      <c r="F42" s="2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2.8" hidden="false" customHeight="false" outlineLevel="0" collapsed="false">
      <c r="A43" s="21" t="s">
        <v>46</v>
      </c>
      <c r="B43" s="21" t="n">
        <v>30</v>
      </c>
      <c r="C43" s="22" t="n">
        <v>8</v>
      </c>
      <c r="D43" s="23"/>
      <c r="E43" s="35" t="n">
        <f aca="false">IF(D43*B43&lt;=C43*B43,D43*B43,C43*B43)</f>
        <v>0</v>
      </c>
      <c r="F43" s="2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2.8" hidden="false" customHeight="false" outlineLevel="0" collapsed="false">
      <c r="A44" s="25" t="s">
        <v>47</v>
      </c>
      <c r="B44" s="25" t="n">
        <v>15</v>
      </c>
      <c r="C44" s="26" t="n">
        <v>8</v>
      </c>
      <c r="D44" s="27"/>
      <c r="E44" s="36" t="n">
        <f aca="false">IF(D44*B44&lt;=C44*B44,D44*B44,C44*B44)</f>
        <v>0</v>
      </c>
      <c r="F44" s="2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2.8" hidden="false" customHeight="false" outlineLevel="0" collapsed="false">
      <c r="A45" s="43" t="s">
        <v>48</v>
      </c>
      <c r="B45" s="43" t="n">
        <v>10</v>
      </c>
      <c r="C45" s="44" t="n">
        <v>8</v>
      </c>
      <c r="D45" s="45"/>
      <c r="E45" s="46" t="n">
        <f aca="false">IF(D45*B45&lt;=C45*B45,D45*B45,C45*B45)</f>
        <v>0</v>
      </c>
      <c r="F45" s="2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2.8" hidden="false" customHeight="true" outlineLevel="0" collapsed="false">
      <c r="A46" s="41" t="s">
        <v>49</v>
      </c>
      <c r="B46" s="41"/>
      <c r="C46" s="41"/>
      <c r="D46" s="41"/>
      <c r="E46" s="42" t="n">
        <f aca="false">SUM(E42:E45,E37:E40)</f>
        <v>0</v>
      </c>
      <c r="F46" s="2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2.8" hidden="false" customHeight="true" outlineLevel="0" collapsed="false">
      <c r="A47" s="15" t="s">
        <v>50</v>
      </c>
      <c r="B47" s="15"/>
      <c r="C47" s="15"/>
      <c r="D47" s="15"/>
      <c r="E47" s="15"/>
      <c r="F47" s="2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9.4" hidden="false" customHeight="false" outlineLevel="0" collapsed="false">
      <c r="A48" s="16" t="s">
        <v>51</v>
      </c>
      <c r="B48" s="16" t="n">
        <v>150</v>
      </c>
      <c r="C48" s="17" t="n">
        <v>1</v>
      </c>
      <c r="D48" s="18"/>
      <c r="E48" s="19" t="n">
        <f aca="false">IF(D48*B48&lt;=C48*B48,D48*B48,C48*B48)</f>
        <v>0</v>
      </c>
      <c r="F48" s="2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9.4" hidden="false" customHeight="false" outlineLevel="0" collapsed="false">
      <c r="A49" s="21" t="s">
        <v>52</v>
      </c>
      <c r="B49" s="21" t="n">
        <v>150</v>
      </c>
      <c r="C49" s="22" t="n">
        <v>1</v>
      </c>
      <c r="D49" s="23"/>
      <c r="E49" s="35" t="n">
        <f aca="false">IF(D49*B49&lt;=C49*B49,D49*B49,C49*B49)</f>
        <v>0</v>
      </c>
      <c r="F49" s="2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9.4" hidden="false" customHeight="false" outlineLevel="0" collapsed="false">
      <c r="A50" s="25" t="s">
        <v>53</v>
      </c>
      <c r="B50" s="25" t="n">
        <v>50</v>
      </c>
      <c r="C50" s="26" t="n">
        <v>1</v>
      </c>
      <c r="D50" s="27"/>
      <c r="E50" s="36" t="n">
        <f aca="false">IF(D50*B50&lt;=C50*B50,D50*B50,C50*B50)</f>
        <v>0</v>
      </c>
      <c r="F50" s="2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9.4" hidden="false" customHeight="false" outlineLevel="0" collapsed="false">
      <c r="A51" s="43" t="s">
        <v>54</v>
      </c>
      <c r="B51" s="43" t="n">
        <v>25</v>
      </c>
      <c r="C51" s="44" t="n">
        <v>1</v>
      </c>
      <c r="D51" s="45"/>
      <c r="E51" s="46" t="n">
        <f aca="false">IF(D51*B51&lt;=C51*B51,D51*B51,C51*B51)</f>
        <v>0</v>
      </c>
      <c r="F51" s="2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2.75" hidden="false" customHeight="true" outlineLevel="0" collapsed="false">
      <c r="A52" s="41" t="s">
        <v>55</v>
      </c>
      <c r="B52" s="41"/>
      <c r="C52" s="41"/>
      <c r="D52" s="41"/>
      <c r="E52" s="42" t="n">
        <f aca="false">SUM(E48:E51)</f>
        <v>0</v>
      </c>
      <c r="F52" s="2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2.75" hidden="false" customHeight="true" outlineLevel="0" collapsed="false">
      <c r="A53" s="13" t="s">
        <v>56</v>
      </c>
      <c r="B53" s="13"/>
      <c r="C53" s="13"/>
      <c r="D53" s="13"/>
      <c r="E53" s="13"/>
      <c r="F53" s="2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2.75" hidden="false" customHeight="true" outlineLevel="0" collapsed="false">
      <c r="A54" s="15" t="s">
        <v>57</v>
      </c>
      <c r="B54" s="15"/>
      <c r="C54" s="15"/>
      <c r="D54" s="15"/>
      <c r="E54" s="15"/>
      <c r="F54" s="2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9.4" hidden="false" customHeight="false" outlineLevel="0" collapsed="false">
      <c r="A55" s="16" t="s">
        <v>58</v>
      </c>
      <c r="B55" s="16" t="n">
        <v>100</v>
      </c>
      <c r="C55" s="17" t="n">
        <v>1</v>
      </c>
      <c r="D55" s="18"/>
      <c r="E55" s="19" t="n">
        <f aca="false">IF(D55*B55&lt;=C55*B55,D55*B55,C55*B55)</f>
        <v>0</v>
      </c>
      <c r="F55" s="2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2.8" hidden="false" customHeight="false" outlineLevel="0" collapsed="false">
      <c r="A56" s="21" t="s">
        <v>59</v>
      </c>
      <c r="B56" s="21" t="n">
        <v>50</v>
      </c>
      <c r="C56" s="22" t="n">
        <v>1</v>
      </c>
      <c r="D56" s="23"/>
      <c r="E56" s="35" t="n">
        <f aca="false">IF(D56*B56&lt;=C56*B56,D56*B56,C56*B56)</f>
        <v>0</v>
      </c>
      <c r="F56" s="2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2.8" hidden="false" customHeight="false" outlineLevel="0" collapsed="false">
      <c r="A57" s="25" t="s">
        <v>60</v>
      </c>
      <c r="B57" s="25" t="n">
        <v>200</v>
      </c>
      <c r="C57" s="26" t="n">
        <v>1</v>
      </c>
      <c r="D57" s="27"/>
      <c r="E57" s="36" t="n">
        <f aca="false">IF(D57*B57&lt;=C57*B57,D57*B57,C57*B57)</f>
        <v>0</v>
      </c>
      <c r="F57" s="2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2.8" hidden="false" customHeight="false" outlineLevel="0" collapsed="false">
      <c r="A58" s="21" t="s">
        <v>61</v>
      </c>
      <c r="B58" s="21" t="n">
        <v>50</v>
      </c>
      <c r="C58" s="22" t="n">
        <v>1</v>
      </c>
      <c r="D58" s="23"/>
      <c r="E58" s="35" t="n">
        <f aca="false">IF(D58*B58&lt;=C58*B58,D58*B58,C58*B58)</f>
        <v>0</v>
      </c>
      <c r="F58" s="2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2.8" hidden="false" customHeight="true" outlineLevel="0" collapsed="false">
      <c r="A59" s="15" t="s">
        <v>62</v>
      </c>
      <c r="B59" s="15"/>
      <c r="C59" s="15"/>
      <c r="D59" s="15"/>
      <c r="E59" s="15"/>
      <c r="F59" s="2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2.8" hidden="false" customHeight="false" outlineLevel="0" collapsed="false">
      <c r="A60" s="25" t="s">
        <v>63</v>
      </c>
      <c r="B60" s="25" t="n">
        <v>50</v>
      </c>
      <c r="C60" s="26" t="n">
        <v>1</v>
      </c>
      <c r="D60" s="27"/>
      <c r="E60" s="36" t="n">
        <f aca="false">IF(D60*B60&lt;=C60*B60,D60*B60,C60*B60)</f>
        <v>0</v>
      </c>
      <c r="F60" s="2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2.8" hidden="false" customHeight="false" outlineLevel="0" collapsed="false">
      <c r="A61" s="21" t="s">
        <v>64</v>
      </c>
      <c r="B61" s="21" t="n">
        <v>20</v>
      </c>
      <c r="C61" s="22" t="n">
        <v>1</v>
      </c>
      <c r="D61" s="23"/>
      <c r="E61" s="35" t="n">
        <f aca="false">IF(D61*B61&lt;=C61*B61,D61*B61,C61*B61)</f>
        <v>0</v>
      </c>
      <c r="F61" s="2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2.8" hidden="false" customHeight="false" outlineLevel="0" collapsed="false">
      <c r="A62" s="25" t="s">
        <v>65</v>
      </c>
      <c r="B62" s="25" t="n">
        <v>20</v>
      </c>
      <c r="C62" s="26" t="n">
        <v>1</v>
      </c>
      <c r="D62" s="27"/>
      <c r="E62" s="36" t="n">
        <f aca="false">IF(D62*B62&lt;=C62*B62,D62*B62,C62*B62)</f>
        <v>0</v>
      </c>
      <c r="F62" s="2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2.8" hidden="false" customHeight="true" outlineLevel="0" collapsed="false">
      <c r="A63" s="41" t="s">
        <v>66</v>
      </c>
      <c r="B63" s="41"/>
      <c r="C63" s="41"/>
      <c r="D63" s="41"/>
      <c r="E63" s="42" t="n">
        <f aca="false">SUM(E55:E58,E60:E62)</f>
        <v>0</v>
      </c>
      <c r="F63" s="2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2.8" hidden="false" customHeight="true" outlineLevel="0" collapsed="false">
      <c r="A64" s="15" t="s">
        <v>67</v>
      </c>
      <c r="B64" s="15"/>
      <c r="C64" s="15"/>
      <c r="D64" s="15"/>
      <c r="E64" s="15"/>
      <c r="F64" s="2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2.8" hidden="false" customHeight="false" outlineLevel="0" collapsed="false">
      <c r="A65" s="31" t="s">
        <v>68</v>
      </c>
      <c r="B65" s="31" t="n">
        <v>200</v>
      </c>
      <c r="C65" s="32" t="n">
        <v>1</v>
      </c>
      <c r="D65" s="33"/>
      <c r="E65" s="19" t="n">
        <f aca="false">IF(D65*B65&lt;=C65*B65,D65*B65,C65*B65)</f>
        <v>0</v>
      </c>
      <c r="F65" s="2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2.8" hidden="false" customHeight="true" outlineLevel="0" collapsed="false">
      <c r="A66" s="15" t="s">
        <v>69</v>
      </c>
      <c r="B66" s="15"/>
      <c r="C66" s="15"/>
      <c r="D66" s="15"/>
      <c r="E66" s="15"/>
      <c r="F66" s="2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2.8" hidden="false" customHeight="false" outlineLevel="0" collapsed="false">
      <c r="A67" s="31" t="s">
        <v>70</v>
      </c>
      <c r="B67" s="31" t="n">
        <v>20</v>
      </c>
      <c r="C67" s="32" t="n">
        <v>2</v>
      </c>
      <c r="D67" s="33"/>
      <c r="E67" s="19" t="n">
        <f aca="false">IF(D67*B67&lt;=C67*B67,D67*B67,C67*B67)</f>
        <v>0</v>
      </c>
      <c r="F67" s="2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2.8" hidden="false" customHeight="true" outlineLevel="0" collapsed="false">
      <c r="A68" s="47" t="s">
        <v>71</v>
      </c>
      <c r="B68" s="47"/>
      <c r="C68" s="47"/>
      <c r="D68" s="47"/>
      <c r="E68" s="48" t="n">
        <f aca="false">SUM(E34,E46,E52,E63,E65,E67)</f>
        <v>0</v>
      </c>
      <c r="F68" s="4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2.8" hidden="false" customHeight="fals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2.8" hidden="false" customHeight="fals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2.8" hidden="false" customHeight="fals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2.8" hidden="false" customHeight="fals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2.8" hidden="false" customHeight="fals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2.8" hidden="false" customHeight="fals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2.8" hidden="false" customHeight="fals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2.8" hidden="false" customHeight="fals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2.8" hidden="false" customHeight="fals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2.8" hidden="false" customHeight="fals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2.8" hidden="false" customHeight="fals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2.8" hidden="false" customHeight="fals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2.8" hidden="false" customHeight="fals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2.8" hidden="false" customHeight="fals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2.8" hidden="false" customHeight="fals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2.8" hidden="false" customHeight="fals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2.8" hidden="false" customHeight="fals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2.8" hidden="false" customHeight="fals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2.8" hidden="false" customHeight="fals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2.8" hidden="false" customHeight="fals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2.8" hidden="false" customHeight="fals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2.8" hidden="false" customHeight="fals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2.8" hidden="false" customHeight="fals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2.8" hidden="false" customHeight="fals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2.8" hidden="false" customHeight="fals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2.8" hidden="false" customHeight="fals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2.8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2.8" hidden="false" customHeight="fals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2.8" hidden="false" customHeight="fals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2.8" hidden="false" customHeight="fals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2.8" hidden="false" customHeight="fals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2.8" hidden="false" customHeight="fals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2.8" hidden="false" customHeight="fals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2.8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2.8" hidden="false" customHeight="fals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2.8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2.8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2.8" hidden="false" customHeight="fals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2.8" hidden="false" customHeight="fals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2.8" hidden="false" customHeight="fals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2.8" hidden="false" customHeight="fals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2.8" hidden="false" customHeight="fals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2.8" hidden="false" customHeight="fals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2.8" hidden="false" customHeight="fals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2.8" hidden="false" customHeight="fals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2.8" hidden="false" customHeight="fals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2.8" hidden="false" customHeight="fals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2.8" hidden="false" customHeight="fals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2.8" hidden="false" customHeight="fals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2.8" hidden="false" customHeight="fals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2.8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2.8" hidden="false" customHeight="fals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2.8" hidden="false" customHeight="fals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2.8" hidden="false" customHeight="fals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2.8" hidden="false" customHeight="fals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2.8" hidden="false" customHeight="fals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2.8" hidden="false" customHeight="fals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2.8" hidden="false" customHeight="fals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2.8" hidden="false" customHeight="fals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2.8" hidden="false" customHeight="fals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2.8" hidden="false" customHeight="fals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2.8" hidden="false" customHeight="fals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2.8" hidden="false" customHeight="fals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2.8" hidden="false" customHeight="fals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2.8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2.8" hidden="false" customHeight="fals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2.8" hidden="false" customHeight="fals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2.8" hidden="false" customHeight="fals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2.8" hidden="false" customHeight="fals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2.8" hidden="false" customHeight="fals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2.8" hidden="false" customHeight="fals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2.8" hidden="false" customHeight="fals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2.8" hidden="false" customHeight="fals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2.8" hidden="false" customHeight="fals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2.8" hidden="false" customHeight="fals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2.8" hidden="false" customHeight="fals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2.8" hidden="false" customHeight="fals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2.8" hidden="false" customHeight="fals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2.8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2.8" hidden="false" customHeight="fals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2.8" hidden="false" customHeight="fals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2.8" hidden="false" customHeight="fals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2.8" hidden="false" customHeight="fals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2.8" hidden="false" customHeight="fals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2.8" hidden="false" customHeight="fals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2.8" hidden="false" customHeight="fals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2.8" hidden="false" customHeight="fals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2.8" hidden="false" customHeight="fals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2.8" hidden="false" customHeight="fals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2.8" hidden="false" customHeight="fals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2.8" hidden="false" customHeight="fals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2.8" hidden="false" customHeight="fals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2.8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2.8" hidden="false" customHeight="fals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2.8" hidden="false" customHeight="fals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2.8" hidden="false" customHeight="fals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2.8" hidden="false" customHeight="fals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2.8" hidden="false" customHeight="fals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2.8" hidden="false" customHeight="fals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2.8" hidden="false" customHeight="fals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2.8" hidden="false" customHeight="fals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2.8" hidden="false" customHeight="fals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2.8" hidden="false" customHeight="fals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2.8" hidden="false" customHeight="fals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2.8" hidden="false" customHeight="fals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2.8" hidden="false" customHeight="fals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2.8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2.8" hidden="false" customHeight="fals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2.8" hidden="false" customHeight="fals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2.8" hidden="false" customHeight="fals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2.8" hidden="false" customHeight="fals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2.8" hidden="false" customHeight="fals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2.8" hidden="false" customHeight="fals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2.8" hidden="false" customHeight="fals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2.8" hidden="false" customHeight="fals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2.8" hidden="false" customHeight="fals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2.8" hidden="false" customHeight="fals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2.8" hidden="false" customHeight="fals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2.8" hidden="false" customHeight="fals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2.8" hidden="false" customHeight="fals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2.8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2.8" hidden="false" customHeight="fals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2.8" hidden="false" customHeight="fals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2.8" hidden="false" customHeight="fals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2.8" hidden="false" customHeight="fals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2.8" hidden="false" customHeight="fals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2.8" hidden="false" customHeight="fals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2.8" hidden="false" customHeight="fals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2.8" hidden="false" customHeight="fals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2.8" hidden="false" customHeight="fals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2.8" hidden="false" customHeight="fals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2.8" hidden="false" customHeight="fals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2.8" hidden="false" customHeight="fals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2.8" hidden="false" customHeight="fals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2.8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2.8" hidden="false" customHeight="fals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2.8" hidden="false" customHeight="fals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2.8" hidden="false" customHeight="fals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2.8" hidden="false" customHeight="fals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2.8" hidden="false" customHeight="fals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2.8" hidden="false" customHeight="fals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2.8" hidden="false" customHeight="fals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2.8" hidden="false" customHeight="fals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2.8" hidden="false" customHeight="fals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2.8" hidden="false" customHeight="fals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2.8" hidden="false" customHeight="fals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2.8" hidden="false" customHeight="fals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8" hidden="false" customHeight="fals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8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8" hidden="false" customHeight="fals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8" hidden="false" customHeight="fals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8" hidden="false" customHeight="fals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8" hidden="false" customHeight="fals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8" hidden="false" customHeight="fals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8" hidden="false" customHeight="fals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8" hidden="false" customHeight="fals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8" hidden="false" customHeight="fals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8" hidden="false" customHeight="fals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8" hidden="false" customHeight="fals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8" hidden="false" customHeight="fals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8" hidden="false" customHeight="fals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8" hidden="false" customHeight="fals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8" hidden="false" customHeight="fals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8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8" hidden="false" customHeight="fals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8" hidden="false" customHeight="fals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8" hidden="false" customHeight="fals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8" hidden="false" customHeight="fals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8" hidden="false" customHeight="fals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8" hidden="false" customHeight="fals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8" hidden="false" customHeight="fals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8" hidden="false" customHeight="fals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8" hidden="false" customHeight="fals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8" hidden="false" customHeight="fals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8" hidden="false" customHeight="fals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8" hidden="false" customHeight="fals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8" hidden="false" customHeight="fals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8" hidden="false" customHeight="fals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8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8" hidden="false" customHeight="fals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8" hidden="false" customHeight="fals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8" hidden="false" customHeight="fals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8" hidden="false" customHeight="fals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8" hidden="false" customHeight="fals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8" hidden="false" customHeight="fals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2.8" hidden="false" customHeight="fals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2.8" hidden="false" customHeight="fals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2.8" hidden="false" customHeight="fals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2.8" hidden="false" customHeight="fals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2.8" hidden="false" customHeight="fals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2.8" hidden="false" customHeight="fals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2.8" hidden="false" customHeight="fals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2.8" hidden="false" customHeight="fals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2.8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2.8" hidden="false" customHeight="fals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2.8" hidden="false" customHeight="fals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2.8" hidden="false" customHeight="fals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2.8" hidden="false" customHeight="fals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2.8" hidden="false" customHeight="fals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2.8" hidden="false" customHeight="fals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2.8" hidden="false" customHeight="fals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2.8" hidden="false" customHeight="fals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2.8" hidden="false" customHeight="fals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2.8" hidden="false" customHeight="fals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2.8" hidden="false" customHeight="fals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2.8" hidden="false" customHeight="fals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2.8" hidden="false" customHeight="fals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2.8" hidden="false" customHeight="fals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2.8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2.8" hidden="false" customHeight="fals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2.8" hidden="false" customHeight="fals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2.8" hidden="false" customHeight="fals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2.8" hidden="false" customHeight="fals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2.8" hidden="false" customHeight="fals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2.8" hidden="false" customHeight="fals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2.8" hidden="false" customHeight="fals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2.8" hidden="false" customHeight="fals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2.8" hidden="false" customHeight="fals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2.8" hidden="false" customHeight="fals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2.8" hidden="false" customHeight="fals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2.8" hidden="false" customHeight="fals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2.8" hidden="false" customHeight="fals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2.8" hidden="false" customHeight="fals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2.8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2.8" hidden="false" customHeight="fals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2.8" hidden="false" customHeight="fals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2.8" hidden="false" customHeight="fals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2.8" hidden="false" customHeight="fals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2.8" hidden="false" customHeight="fals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2.8" hidden="false" customHeight="fals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2.8" hidden="false" customHeight="fals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2.8" hidden="false" customHeight="fals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2.8" hidden="false" customHeight="fals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2.8" hidden="false" customHeight="fals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2.8" hidden="false" customHeight="fals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2.8" hidden="false" customHeight="fals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2.8" hidden="false" customHeight="fals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2.8" hidden="false" customHeight="fals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2.8" hidden="false" customHeight="fals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2.8" hidden="false" customHeight="fals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2.8" hidden="false" customHeight="fals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2.8" hidden="false" customHeight="fals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2.8" hidden="false" customHeight="fals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2.8" hidden="false" customHeight="fals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2.8" hidden="false" customHeight="fals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2.8" hidden="false" customHeight="fals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2.8" hidden="false" customHeight="fals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2.8" hidden="false" customHeight="fals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2.8" hidden="false" customHeight="fals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2.8" hidden="false" customHeight="fals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2.8" hidden="false" customHeight="fals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2.8" hidden="false" customHeight="fals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2.8" hidden="false" customHeight="fals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2.8" hidden="false" customHeight="fals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2.8" hidden="false" customHeight="fals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2.8" hidden="false" customHeight="fals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2.8" hidden="false" customHeight="fals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2.8" hidden="false" customHeight="fals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2.8" hidden="false" customHeight="fals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2.8" hidden="false" customHeight="fals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2.8" hidden="false" customHeight="fals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2.8" hidden="false" customHeight="fals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2.8" hidden="false" customHeight="fals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2.8" hidden="false" customHeight="fals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2.8" hidden="false" customHeight="fals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2.8" hidden="false" customHeight="fals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8" hidden="false" customHeight="fals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8" hidden="false" customHeight="fals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8" hidden="false" customHeight="fals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8" hidden="false" customHeight="fals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8" hidden="false" customHeight="fals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8" hidden="false" customHeight="fals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8" hidden="false" customHeight="fals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8" hidden="false" customHeight="fals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8" hidden="false" customHeight="fals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8" hidden="false" customHeight="fals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8" hidden="false" customHeight="fals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8" hidden="false" customHeight="fals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8" hidden="false" customHeight="fals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8" hidden="false" customHeight="fals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8" hidden="false" customHeight="fals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8" hidden="false" customHeight="fals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8" hidden="false" customHeight="fals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8" hidden="false" customHeight="fals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8" hidden="false" customHeight="fals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8" hidden="false" customHeight="fals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8" hidden="false" customHeight="fals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8" hidden="false" customHeight="fals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8" hidden="false" customHeight="fals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8" hidden="false" customHeight="fals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8" hidden="false" customHeight="fals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8" hidden="false" customHeight="fals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8" hidden="false" customHeight="fals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8" hidden="false" customHeight="fals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8" hidden="false" customHeight="fals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8" hidden="false" customHeight="fals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8" hidden="false" customHeight="fals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8" hidden="false" customHeight="fals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8" hidden="false" customHeight="fals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8" hidden="false" customHeight="fals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8" hidden="false" customHeight="fals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8" hidden="false" customHeight="fals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8" hidden="false" customHeight="fals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8" hidden="false" customHeight="fals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8" hidden="false" customHeight="fals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8" hidden="false" customHeight="fals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8" hidden="false" customHeight="fals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8" hidden="false" customHeight="fals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8" hidden="false" customHeight="fals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8" hidden="false" customHeight="fals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8" hidden="false" customHeight="fals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8" hidden="false" customHeight="fals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8" hidden="false" customHeight="fals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8" hidden="false" customHeight="fals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8" hidden="false" customHeight="fals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8" hidden="false" customHeight="fals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8" hidden="false" customHeight="fals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8" hidden="false" customHeight="fals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8" hidden="false" customHeight="fals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8" hidden="false" customHeight="fals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8" hidden="false" customHeight="fals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8" hidden="false" customHeight="fals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8" hidden="false" customHeight="fals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8" hidden="false" customHeight="fals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8" hidden="false" customHeight="fals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8" hidden="false" customHeight="fals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8" hidden="false" customHeight="fals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8" hidden="false" customHeight="fals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8" hidden="false" customHeight="fals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8" hidden="false" customHeight="fals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8" hidden="false" customHeight="fals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8" hidden="false" customHeight="fals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8" hidden="false" customHeight="fals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8" hidden="false" customHeight="fals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8" hidden="false" customHeight="fals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8" hidden="false" customHeight="fals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8" hidden="false" customHeight="fals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8" hidden="false" customHeight="fals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8" hidden="false" customHeight="fals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8" hidden="false" customHeight="fals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8" hidden="false" customHeight="fals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8" hidden="false" customHeight="fals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8" hidden="false" customHeight="fals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8" hidden="false" customHeight="fals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8" hidden="false" customHeight="fals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8" hidden="false" customHeight="fals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8" hidden="false" customHeight="fals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8" hidden="false" customHeight="fals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8" hidden="false" customHeight="fals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8" hidden="false" customHeight="fals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8" hidden="false" customHeight="fals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8" hidden="false" customHeight="fals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8" hidden="false" customHeight="fals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8" hidden="false" customHeight="fals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8" hidden="false" customHeight="fals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8" hidden="false" customHeight="fals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8" hidden="false" customHeight="fals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8" hidden="false" customHeight="fals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8" hidden="false" customHeight="fals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8" hidden="false" customHeight="fals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8" hidden="false" customHeight="fals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8" hidden="false" customHeight="fals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8" hidden="false" customHeight="fals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8" hidden="false" customHeight="fals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8" hidden="false" customHeight="fals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8" hidden="false" customHeight="fals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8" hidden="false" customHeight="fals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8" hidden="false" customHeight="fals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8" hidden="false" customHeight="fals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8" hidden="false" customHeight="fals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8" hidden="false" customHeight="fals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8" hidden="false" customHeight="fals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8" hidden="false" customHeight="fals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8" hidden="false" customHeight="fals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8" hidden="false" customHeight="fals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8" hidden="false" customHeight="fals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8" hidden="false" customHeight="fals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8" hidden="false" customHeight="fals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8" hidden="false" customHeight="fals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8" hidden="false" customHeight="fals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8" hidden="false" customHeight="fals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8" hidden="false" customHeight="fals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8" hidden="false" customHeight="fals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8" hidden="false" customHeight="fals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8" hidden="false" customHeight="fals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8" hidden="false" customHeight="fals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8" hidden="false" customHeight="fals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8" hidden="false" customHeight="fals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8" hidden="false" customHeight="fals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8" hidden="false" customHeight="fals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8" hidden="false" customHeight="fals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8" hidden="false" customHeight="fals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8" hidden="false" customHeight="fals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8" hidden="false" customHeight="fals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8" hidden="false" customHeight="fals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8" hidden="false" customHeight="fals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8" hidden="false" customHeight="fals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8" hidden="false" customHeight="fals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8" hidden="false" customHeight="fals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8" hidden="false" customHeight="fals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8" hidden="false" customHeight="fals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8" hidden="false" customHeight="fals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8" hidden="false" customHeight="fals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8" hidden="false" customHeight="fals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8" hidden="false" customHeight="fals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8" hidden="false" customHeight="fals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8" hidden="false" customHeight="fals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8" hidden="false" customHeight="fals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8" hidden="false" customHeight="fals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8" hidden="false" customHeight="fals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8" hidden="false" customHeight="fals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8" hidden="false" customHeight="fals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8" hidden="false" customHeight="fals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8" hidden="false" customHeight="fals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8" hidden="false" customHeight="fals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8" hidden="false" customHeight="fals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8" hidden="false" customHeight="fals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8" hidden="false" customHeight="fals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8" hidden="false" customHeight="fals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8" hidden="false" customHeight="fals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8" hidden="false" customHeight="fals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8" hidden="false" customHeight="fals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8" hidden="false" customHeight="fals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8" hidden="false" customHeight="fals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8" hidden="false" customHeight="fals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8" hidden="false" customHeight="fals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8" hidden="false" customHeight="fals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8" hidden="false" customHeight="fals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8" hidden="false" customHeight="fals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8" hidden="false" customHeight="fals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8" hidden="false" customHeight="fals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8" hidden="false" customHeight="fals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8" hidden="false" customHeight="fals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8" hidden="false" customHeight="fals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8" hidden="false" customHeight="fals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8" hidden="false" customHeight="fals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8" hidden="false" customHeight="fals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8" hidden="false" customHeight="fals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8" hidden="false" customHeight="fals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8" hidden="false" customHeight="fals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8" hidden="false" customHeight="fals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8" hidden="false" customHeight="fals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8" hidden="false" customHeight="fals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8" hidden="false" customHeight="fals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8" hidden="false" customHeight="fals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8" hidden="false" customHeight="fals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8" hidden="false" customHeight="fals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8" hidden="false" customHeight="fals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8" hidden="false" customHeight="fals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8" hidden="false" customHeight="fals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8" hidden="false" customHeight="fals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8" hidden="false" customHeight="fals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8" hidden="false" customHeight="fals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8" hidden="false" customHeight="fals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8" hidden="false" customHeight="fals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8" hidden="false" customHeight="fals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8" hidden="false" customHeight="fals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8" hidden="false" customHeight="fals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8" hidden="false" customHeight="fals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8" hidden="false" customHeight="fals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8" hidden="false" customHeight="fals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8" hidden="false" customHeight="fals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8" hidden="false" customHeight="fals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8" hidden="false" customHeight="fals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8" hidden="false" customHeight="fals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8" hidden="false" customHeight="fals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8" hidden="false" customHeight="fals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8" hidden="false" customHeight="fals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8" hidden="false" customHeight="fals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8" hidden="false" customHeight="fals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8" hidden="false" customHeight="fals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8" hidden="false" customHeight="fals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8" hidden="false" customHeight="fals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8" hidden="false" customHeight="fals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8" hidden="false" customHeight="fals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8" hidden="false" customHeight="fals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8" hidden="false" customHeight="fals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8" hidden="false" customHeight="fals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8" hidden="false" customHeight="fals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8" hidden="false" customHeight="fals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8" hidden="false" customHeight="fals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8" hidden="false" customHeight="fals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8" hidden="false" customHeight="fals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8" hidden="false" customHeight="fals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8" hidden="false" customHeight="fals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8" hidden="false" customHeight="fals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8" hidden="false" customHeight="fals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8" hidden="false" customHeight="fals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8" hidden="false" customHeight="fals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8" hidden="false" customHeight="fals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8" hidden="false" customHeight="fals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8" hidden="false" customHeight="fals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8" hidden="false" customHeight="fals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8" hidden="false" customHeight="fals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8" hidden="false" customHeight="fals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8" hidden="false" customHeight="fals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8" hidden="false" customHeight="fals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8" hidden="false" customHeight="fals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8" hidden="false" customHeight="fals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8" hidden="false" customHeight="fals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8" hidden="false" customHeight="fals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8" hidden="false" customHeight="fals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8" hidden="false" customHeight="fals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8" hidden="false" customHeight="fals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8" hidden="false" customHeight="fals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8" hidden="false" customHeight="fals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8" hidden="false" customHeight="fals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8" hidden="false" customHeight="fals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8" hidden="false" customHeight="fals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8" hidden="false" customHeight="fals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8" hidden="false" customHeight="fals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8" hidden="false" customHeight="fals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8" hidden="false" customHeight="fals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8" hidden="false" customHeight="fals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8" hidden="false" customHeight="fals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8" hidden="false" customHeight="fals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8" hidden="false" customHeight="fals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8" hidden="false" customHeight="fals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8" hidden="false" customHeight="fals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8" hidden="false" customHeight="fals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8" hidden="false" customHeight="fals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8" hidden="false" customHeight="fals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8" hidden="false" customHeight="fals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8" hidden="false" customHeight="fals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8" hidden="false" customHeight="fals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8" hidden="false" customHeight="fals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8" hidden="false" customHeight="fals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8" hidden="false" customHeight="fals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8" hidden="false" customHeight="fals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8" hidden="false" customHeight="fals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8" hidden="false" customHeight="fals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8" hidden="false" customHeight="fals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8" hidden="false" customHeight="fals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8" hidden="false" customHeight="fals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8" hidden="false" customHeight="fals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8" hidden="false" customHeight="fals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8" hidden="false" customHeight="fals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8" hidden="false" customHeight="fals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8" hidden="false" customHeight="fals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8" hidden="false" customHeight="fals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8" hidden="false" customHeight="fals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8" hidden="false" customHeight="fals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8" hidden="false" customHeight="fals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8" hidden="false" customHeight="fals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8" hidden="false" customHeight="fals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8" hidden="false" customHeight="fals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8" hidden="false" customHeight="fals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8" hidden="false" customHeight="fals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8" hidden="false" customHeight="fals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8" hidden="false" customHeight="fals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8" hidden="false" customHeight="fals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8" hidden="false" customHeight="fals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8" hidden="false" customHeight="fals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8" hidden="false" customHeight="fals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8" hidden="false" customHeight="fals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8" hidden="false" customHeight="fals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8" hidden="false" customHeight="fals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8" hidden="false" customHeight="fals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8" hidden="false" customHeight="fals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8" hidden="false" customHeight="fals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8" hidden="false" customHeight="fals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8" hidden="false" customHeight="fals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8" hidden="false" customHeight="fals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8" hidden="false" customHeight="fals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8" hidden="false" customHeight="fals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8" hidden="false" customHeight="fals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8" hidden="false" customHeight="fals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8" hidden="false" customHeight="fals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8" hidden="false" customHeight="fals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8" hidden="false" customHeight="fals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8" hidden="false" customHeight="fals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8" hidden="false" customHeight="fals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8" hidden="false" customHeight="fals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8" hidden="false" customHeight="fals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8" hidden="false" customHeight="fals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8" hidden="false" customHeight="fals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8" hidden="false" customHeight="fals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8" hidden="false" customHeight="fals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8" hidden="false" customHeight="fals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8" hidden="false" customHeight="fals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8" hidden="false" customHeight="fals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8" hidden="false" customHeight="fals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8" hidden="false" customHeight="fals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8" hidden="false" customHeight="fals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8" hidden="false" customHeight="fals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8" hidden="false" customHeight="fals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8" hidden="false" customHeight="fals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8" hidden="false" customHeight="fals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8" hidden="false" customHeight="fals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8" hidden="false" customHeight="fals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8" hidden="false" customHeight="fals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8" hidden="false" customHeight="fals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8" hidden="false" customHeight="fals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8" hidden="false" customHeight="fals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8" hidden="false" customHeight="fals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8" hidden="false" customHeight="fals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8" hidden="false" customHeight="fals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8" hidden="false" customHeight="fals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8" hidden="false" customHeight="fals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8" hidden="false" customHeight="fals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8" hidden="false" customHeight="fals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8" hidden="false" customHeight="fals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8" hidden="false" customHeight="fals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8" hidden="false" customHeight="fals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8" hidden="false" customHeight="fals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8" hidden="false" customHeight="fals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8" hidden="false" customHeight="fals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8" hidden="false" customHeight="fals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8" hidden="false" customHeight="fals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8" hidden="false" customHeight="fals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8" hidden="false" customHeight="fals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8" hidden="false" customHeight="fals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8" hidden="false" customHeight="fals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8" hidden="false" customHeight="fals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8" hidden="false" customHeight="fals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8" hidden="false" customHeight="fals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8" hidden="false" customHeight="fals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8" hidden="false" customHeight="fals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8" hidden="false" customHeight="fals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8" hidden="false" customHeight="fals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8" hidden="false" customHeight="fals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8" hidden="false" customHeight="fals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8" hidden="false" customHeight="fals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8" hidden="false" customHeight="fals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8" hidden="false" customHeight="fals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8" hidden="false" customHeight="fals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8" hidden="false" customHeight="fals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8" hidden="false" customHeight="fals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8" hidden="false" customHeight="fals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8" hidden="false" customHeight="fals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8" hidden="false" customHeight="fals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8" hidden="false" customHeight="fals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8" hidden="false" customHeight="fals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8" hidden="false" customHeight="fals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8" hidden="false" customHeight="fals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8" hidden="false" customHeight="fals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8" hidden="false" customHeight="fals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8" hidden="false" customHeight="fals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8" hidden="false" customHeight="fals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8" hidden="false" customHeight="fals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8" hidden="false" customHeight="fals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8" hidden="false" customHeight="fals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8" hidden="false" customHeight="fals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8" hidden="false" customHeight="fals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8" hidden="false" customHeight="fals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8" hidden="false" customHeight="fals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8" hidden="false" customHeight="fals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8" hidden="false" customHeight="fals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8" hidden="false" customHeight="fals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8" hidden="false" customHeight="fals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8" hidden="false" customHeight="fals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8" hidden="false" customHeight="fals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8" hidden="false" customHeight="fals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8" hidden="false" customHeight="fals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8" hidden="false" customHeight="fals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8" hidden="false" customHeight="fals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8" hidden="false" customHeight="fals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8" hidden="false" customHeight="fals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8" hidden="false" customHeight="fals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8" hidden="false" customHeight="fals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8" hidden="false" customHeight="fals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8" hidden="false" customHeight="fals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8" hidden="false" customHeight="fals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8" hidden="false" customHeight="fals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8" hidden="false" customHeight="fals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8" hidden="false" customHeight="fals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8" hidden="false" customHeight="fals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8" hidden="false" customHeight="fals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8" hidden="false" customHeight="fals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8" hidden="false" customHeight="fals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8" hidden="false" customHeight="fals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8" hidden="false" customHeight="fals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8" hidden="false" customHeight="fals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8" hidden="false" customHeight="fals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8" hidden="false" customHeight="fals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8" hidden="false" customHeight="fals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8" hidden="false" customHeight="fals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8" hidden="false" customHeight="fals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8" hidden="false" customHeight="fals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8" hidden="false" customHeight="fals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8" hidden="false" customHeight="fals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8" hidden="false" customHeight="fals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8" hidden="false" customHeight="fals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8" hidden="false" customHeight="fals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8" hidden="false" customHeight="fals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8" hidden="false" customHeight="fals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8" hidden="false" customHeight="fals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8" hidden="false" customHeight="fals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8" hidden="false" customHeight="fals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8" hidden="false" customHeight="fals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8" hidden="false" customHeight="fals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8" hidden="false" customHeight="fals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8" hidden="false" customHeight="fals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8" hidden="false" customHeight="fals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8" hidden="false" customHeight="fals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8" hidden="false" customHeight="fals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8" hidden="false" customHeight="fals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8" hidden="false" customHeight="fals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8" hidden="false" customHeight="fals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8" hidden="false" customHeight="fals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8" hidden="false" customHeight="fals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8" hidden="false" customHeight="fals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8" hidden="false" customHeight="fals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8" hidden="false" customHeight="fals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8" hidden="false" customHeight="fals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8" hidden="false" customHeight="fals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8" hidden="false" customHeight="fals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8" hidden="false" customHeight="fals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8" hidden="false" customHeight="fals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8" hidden="false" customHeight="fals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8" hidden="false" customHeight="fals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8" hidden="false" customHeight="fals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8" hidden="false" customHeight="fals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8" hidden="false" customHeight="fals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8" hidden="false" customHeight="fals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8" hidden="false" customHeight="fals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8" hidden="false" customHeight="fals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8" hidden="false" customHeight="fals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8" hidden="false" customHeight="fals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8" hidden="false" customHeight="fals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8" hidden="false" customHeight="fals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8" hidden="false" customHeight="fals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8" hidden="false" customHeight="fals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8" hidden="false" customHeight="fals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8" hidden="false" customHeight="fals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8" hidden="false" customHeight="fals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8" hidden="false" customHeight="fals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8" hidden="false" customHeight="fals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8" hidden="false" customHeight="fals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8" hidden="false" customHeight="fals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8" hidden="false" customHeight="fals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8" hidden="false" customHeight="fals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8" hidden="false" customHeight="fals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8" hidden="false" customHeight="fals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8" hidden="false" customHeight="fals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8" hidden="false" customHeight="fals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8" hidden="false" customHeight="fals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8" hidden="false" customHeight="fals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8" hidden="false" customHeight="fals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8" hidden="false" customHeight="fals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8" hidden="false" customHeight="fals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8" hidden="false" customHeight="fals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8" hidden="false" customHeight="fals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8" hidden="false" customHeight="fals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8" hidden="false" customHeight="fals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8" hidden="false" customHeight="fals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8" hidden="false" customHeight="fals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8" hidden="false" customHeight="fals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8" hidden="false" customHeight="fals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8" hidden="false" customHeight="fals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8" hidden="false" customHeight="fals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8" hidden="false" customHeight="fals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8" hidden="false" customHeight="fals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8" hidden="false" customHeight="fals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8" hidden="false" customHeight="fals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8" hidden="false" customHeight="fals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8" hidden="false" customHeight="fals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8" hidden="false" customHeight="fals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8" hidden="false" customHeight="fals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8" hidden="false" customHeight="fals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8" hidden="false" customHeight="fals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8" hidden="false" customHeight="fals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8" hidden="false" customHeight="fals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8" hidden="false" customHeight="fals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8" hidden="false" customHeight="fals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8" hidden="false" customHeight="fals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8" hidden="false" customHeight="fals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8" hidden="false" customHeight="fals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8" hidden="false" customHeight="fals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8" hidden="false" customHeight="fals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8" hidden="false" customHeight="fals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8" hidden="false" customHeight="fals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8" hidden="false" customHeight="fals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8" hidden="false" customHeight="fals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8" hidden="false" customHeight="fals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8" hidden="false" customHeight="fals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8" hidden="false" customHeight="fals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8" hidden="false" customHeight="fals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8" hidden="false" customHeight="fals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8" hidden="false" customHeight="fals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8" hidden="false" customHeight="fals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8" hidden="false" customHeight="fals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8" hidden="false" customHeight="fals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8" hidden="false" customHeight="fals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8" hidden="false" customHeight="fals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8" hidden="false" customHeight="fals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8" hidden="false" customHeight="fals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8" hidden="false" customHeight="fals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8" hidden="false" customHeight="fals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8" hidden="false" customHeight="fals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8" hidden="false" customHeight="fals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8" hidden="false" customHeight="fals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8" hidden="false" customHeight="fals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8" hidden="false" customHeight="fals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8" hidden="false" customHeight="fals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8" hidden="false" customHeight="fals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8" hidden="false" customHeight="fals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8" hidden="false" customHeight="fals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8" hidden="false" customHeight="fals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8" hidden="false" customHeight="fals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8" hidden="false" customHeight="fals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8" hidden="false" customHeight="fals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8" hidden="false" customHeight="fals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8" hidden="false" customHeight="fals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8" hidden="false" customHeight="fals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8" hidden="false" customHeight="fals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8" hidden="false" customHeight="fals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8" hidden="false" customHeight="fals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8" hidden="false" customHeight="fals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8" hidden="false" customHeight="fals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8" hidden="false" customHeight="fals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8" hidden="false" customHeight="fals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8" hidden="false" customHeight="fals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8" hidden="false" customHeight="fals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8" hidden="false" customHeight="fals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8" hidden="false" customHeight="fals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8" hidden="false" customHeight="fals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8" hidden="false" customHeight="fals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8" hidden="false" customHeight="fals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8" hidden="false" customHeight="fals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8" hidden="false" customHeight="fals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8" hidden="false" customHeight="fals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8" hidden="false" customHeight="fals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8" hidden="false" customHeight="fals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8" hidden="false" customHeight="fals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8" hidden="false" customHeight="fals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8" hidden="false" customHeight="fals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8" hidden="false" customHeight="fals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8" hidden="false" customHeight="fals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8" hidden="false" customHeight="fals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8" hidden="false" customHeight="fals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8" hidden="false" customHeight="fals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8" hidden="false" customHeight="fals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8" hidden="false" customHeight="fals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8" hidden="false" customHeight="fals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8" hidden="false" customHeight="fals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8" hidden="false" customHeight="fals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8" hidden="false" customHeight="fals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8" hidden="false" customHeight="fals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8" hidden="false" customHeight="fals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8" hidden="false" customHeight="fals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8" hidden="false" customHeight="fals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8" hidden="false" customHeight="fals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8" hidden="false" customHeight="fals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8" hidden="false" customHeight="fals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8" hidden="false" customHeight="fals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8" hidden="false" customHeight="fals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8" hidden="false" customHeight="fals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8" hidden="false" customHeight="fals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8" hidden="false" customHeight="fals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8" hidden="false" customHeight="fals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8" hidden="false" customHeight="fals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8" hidden="false" customHeight="fals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8" hidden="false" customHeight="fals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8" hidden="false" customHeight="fals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8" hidden="false" customHeight="fals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8" hidden="false" customHeight="fals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8" hidden="false" customHeight="fals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8" hidden="false" customHeight="fals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8" hidden="false" customHeight="fals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8" hidden="false" customHeight="fals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8" hidden="false" customHeight="fals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8" hidden="false" customHeight="fals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8" hidden="false" customHeight="fals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8" hidden="false" customHeight="fals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8" hidden="false" customHeight="fals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8" hidden="false" customHeight="fals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8" hidden="false" customHeight="fals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8" hidden="false" customHeight="fals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8" hidden="false" customHeight="fals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8" hidden="false" customHeight="fals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8" hidden="false" customHeight="fals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8" hidden="false" customHeight="fals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8" hidden="false" customHeight="fals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8" hidden="false" customHeight="fals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8" hidden="false" customHeight="fals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8" hidden="false" customHeight="fals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8" hidden="false" customHeight="fals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8" hidden="false" customHeight="fals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8" hidden="false" customHeight="fals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8" hidden="false" customHeight="fals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8" hidden="false" customHeight="fals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8" hidden="false" customHeight="fals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8" hidden="false" customHeight="fals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8" hidden="false" customHeight="fals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8" hidden="false" customHeight="fals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8" hidden="false" customHeight="fals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8" hidden="false" customHeight="fals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8" hidden="false" customHeight="fals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8" hidden="false" customHeight="fals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8" hidden="false" customHeight="fals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8" hidden="false" customHeight="fals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8" hidden="false" customHeight="fals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8" hidden="false" customHeight="fals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8" hidden="false" customHeight="fals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8" hidden="false" customHeight="fals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8" hidden="false" customHeight="fals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8" hidden="false" customHeight="fals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8" hidden="false" customHeight="fals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8" hidden="false" customHeight="fals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8" hidden="false" customHeight="fals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8" hidden="false" customHeight="fals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8" hidden="false" customHeight="fals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8" hidden="false" customHeight="fals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8" hidden="false" customHeight="fals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8" hidden="false" customHeight="fals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8" hidden="false" customHeight="fals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8" hidden="false" customHeight="fals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8" hidden="false" customHeight="fals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8" hidden="false" customHeight="fals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8" hidden="false" customHeight="fals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8" hidden="false" customHeight="fals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8" hidden="false" customHeight="fals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8" hidden="false" customHeight="fals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8" hidden="false" customHeight="fals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8" hidden="false" customHeight="fals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8" hidden="false" customHeight="fals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8" hidden="false" customHeight="fals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8" hidden="false" customHeight="fals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8" hidden="false" customHeight="fals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8" hidden="false" customHeight="fals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8" hidden="false" customHeight="fals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8" hidden="false" customHeight="fals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8" hidden="false" customHeight="fals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8" hidden="false" customHeight="fals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8" hidden="false" customHeight="fals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8" hidden="false" customHeight="fals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8" hidden="false" customHeight="fals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8" hidden="false" customHeight="fals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2.8" hidden="false" customHeight="fals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2.8" hidden="false" customHeight="fals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2.8" hidden="false" customHeight="fals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customFormat="false" ht="12.8" hidden="false" customHeight="fals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customFormat="false" ht="12.8" hidden="false" customHeight="false" outlineLevel="0" collapsed="false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customFormat="false" ht="12.8" hidden="false" customHeight="false" outlineLevel="0" collapsed="false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customFormat="false" ht="12.8" hidden="false" customHeight="false" outlineLevel="0" collapsed="false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customFormat="false" ht="12.8" hidden="false" customHeight="false" outlineLevel="0" collapsed="false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sheet="true" password="dce2" objects="true" scenarios="true"/>
  <mergeCells count="23">
    <mergeCell ref="A1:D1"/>
    <mergeCell ref="A3:E3"/>
    <mergeCell ref="A4:B4"/>
    <mergeCell ref="C4:E4"/>
    <mergeCell ref="A7:E7"/>
    <mergeCell ref="A8:E8"/>
    <mergeCell ref="A17:E17"/>
    <mergeCell ref="A19:E19"/>
    <mergeCell ref="A25:E25"/>
    <mergeCell ref="A34:D34"/>
    <mergeCell ref="A35:E35"/>
    <mergeCell ref="A36:E36"/>
    <mergeCell ref="A41:E41"/>
    <mergeCell ref="A46:D46"/>
    <mergeCell ref="A47:E47"/>
    <mergeCell ref="A52:D52"/>
    <mergeCell ref="A53:E53"/>
    <mergeCell ref="A54:E54"/>
    <mergeCell ref="A59:E59"/>
    <mergeCell ref="A63:D63"/>
    <mergeCell ref="A64:E64"/>
    <mergeCell ref="A66:E66"/>
    <mergeCell ref="A68:D68"/>
  </mergeCells>
  <printOptions headings="false" gridLines="false" gridLinesSet="true" horizontalCentered="true" verticalCentered="false"/>
  <pageMargins left="0.7875" right="0.7875" top="1.05208333333333" bottom="1.05208333333333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2022-04-13T13:09:04Z</dcterms:created>
  <dc:creator/>
  <dc:description/>
  <dc:language>pt-BR</dc:language>
  <cp:lastModifiedBy/>
  <dcterms:modified xsi:type="dcterms:W3CDTF">2023-03-22T14:24:05Z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0x010100F4EE633C8743864E8DE068F84476ADB8</vt:lpwstr>
  </property>
</Properties>
</file>